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egah\Documents\UPV\Dr_Odriozola\cONTsensus\"/>
    </mc:Choice>
  </mc:AlternateContent>
  <xr:revisionPtr revIDLastSave="0" documentId="8_{2637F062-B75D-4539-A567-6F7957C0DE82}" xr6:coauthVersionLast="47" xr6:coauthVersionMax="47" xr10:uidLastSave="{00000000-0000-0000-0000-000000000000}"/>
  <bookViews>
    <workbookView xWindow="20370" yWindow="-4680" windowWidth="24240" windowHeight="13020" activeTab="1" xr2:uid="{B432381C-E4D5-4C99-8CEF-6C1566C4D802}"/>
  </bookViews>
  <sheets>
    <sheet name="Sheet2" sheetId="2" r:id="rId1"/>
    <sheet name="Sheet3" sheetId="3" r:id="rId2"/>
    <sheet name="Sheet1" sheetId="1" r:id="rId3"/>
  </sheets>
  <definedNames>
    <definedName name="_xlnm._FilterDatabase" localSheetId="2" hidden="1">Sheet1!$A$1:$G$1</definedName>
  </definedNames>
  <calcPr calcId="191029"/>
  <pivotCaches>
    <pivotCache cacheId="7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2" i="1"/>
</calcChain>
</file>

<file path=xl/sharedStrings.xml><?xml version="1.0" encoding="utf-8"?>
<sst xmlns="http://schemas.openxmlformats.org/spreadsheetml/2006/main" count="160" uniqueCount="28">
  <si>
    <t>barcode03_10R</t>
  </si>
  <si>
    <t>QF_10</t>
  </si>
  <si>
    <t>db_16S_ribosomal_RNA</t>
  </si>
  <si>
    <t>BLAST</t>
  </si>
  <si>
    <t>GUPPY_ALIGNER</t>
  </si>
  <si>
    <t>db_GGC</t>
  </si>
  <si>
    <t>QF_1</t>
  </si>
  <si>
    <t>QF_2</t>
  </si>
  <si>
    <t>QF_3</t>
  </si>
  <si>
    <t>QF_4</t>
  </si>
  <si>
    <t>QF_5</t>
  </si>
  <si>
    <t>QF_6</t>
  </si>
  <si>
    <t>QF_7</t>
  </si>
  <si>
    <t>QF_8</t>
  </si>
  <si>
    <t>QF_9</t>
  </si>
  <si>
    <t>Project</t>
  </si>
  <si>
    <t>Filter</t>
  </si>
  <si>
    <t>Db</t>
  </si>
  <si>
    <t>Runner</t>
  </si>
  <si>
    <t>Reads_amount</t>
  </si>
  <si>
    <t>Sum of Reads_amount</t>
  </si>
  <si>
    <t>Db_Runner</t>
  </si>
  <si>
    <t>db_16S_ribosomal_RNABLAST</t>
  </si>
  <si>
    <t>db_16S_ribosomal_RNAGUPPY_ALIGNER</t>
  </si>
  <si>
    <t>db_GGCBLAST</t>
  </si>
  <si>
    <t>db_GGCGUPPY_ALIGNER</t>
  </si>
  <si>
    <t>Quality_Filter</t>
  </si>
  <si>
    <t>QF_0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</si>
</sst>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[prowler_vs_nanofilt.xlsx]Sheet2!PivotTable57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 of Reads_amount by Quality_Filter and Db_Runner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Sheet2!$B$3:$B$4</c:f>
              <c:strCache>
                <c:ptCount val="1"/>
                <c:pt idx="0">
                  <c:v>db_16S_ribosomal_RNABLAST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Sheet2!$A$5:$A$14</c:f>
              <c:strCache>
                <c:ptCount val="10"/>
                <c:pt idx="0">
                  <c:v>QF_1</c:v>
                </c:pt>
                <c:pt idx="1">
                  <c:v>QF_10</c:v>
                </c:pt>
                <c:pt idx="2">
                  <c:v>QF_2</c:v>
                </c:pt>
                <c:pt idx="3">
                  <c:v>QF_3</c:v>
                </c:pt>
                <c:pt idx="4">
                  <c:v>QF_4</c:v>
                </c:pt>
                <c:pt idx="5">
                  <c:v>QF_5</c:v>
                </c:pt>
                <c:pt idx="6">
                  <c:v>QF_6</c:v>
                </c:pt>
                <c:pt idx="7">
                  <c:v>QF_7</c:v>
                </c:pt>
                <c:pt idx="8">
                  <c:v>QF_8</c:v>
                </c:pt>
                <c:pt idx="9">
                  <c:v>QF_9</c:v>
                </c:pt>
              </c:strCache>
            </c:strRef>
          </c:cat>
          <c:val>
            <c:numRef>
              <c:f>Sheet2!$B$5:$B$14</c:f>
              <c:numCache>
                <c:formatCode>General</c:formatCode>
                <c:ptCount val="10"/>
                <c:pt idx="0">
                  <c:v>67266</c:v>
                </c:pt>
                <c:pt idx="1">
                  <c:v>1744</c:v>
                </c:pt>
                <c:pt idx="2">
                  <c:v>67266</c:v>
                </c:pt>
                <c:pt idx="3">
                  <c:v>67266</c:v>
                </c:pt>
                <c:pt idx="4">
                  <c:v>67255</c:v>
                </c:pt>
                <c:pt idx="5">
                  <c:v>66855</c:v>
                </c:pt>
                <c:pt idx="6">
                  <c:v>63905</c:v>
                </c:pt>
                <c:pt idx="7">
                  <c:v>55267</c:v>
                </c:pt>
                <c:pt idx="8">
                  <c:v>37307</c:v>
                </c:pt>
                <c:pt idx="9">
                  <c:v>13718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6-4A5F-850A-BD23C462AD6E}"/>
            </c:ext>
          </c:extLst>
        </c:ser>
        <c:ser>
          <c:idx val="1"/>
          <c:order val="1"/>
          <c:tx>
            <c:strRef>
              <c:f>Sheet2!$C$3:$C$4</c:f>
              <c:strCache>
                <c:ptCount val="1"/>
                <c:pt idx="0">
                  <c:v>db_16S_ribosomal_RNAGUPPY_ALIGNER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Sheet2!$A$5:$A$14</c:f>
              <c:strCache>
                <c:ptCount val="10"/>
                <c:pt idx="0">
                  <c:v>QF_1</c:v>
                </c:pt>
                <c:pt idx="1">
                  <c:v>QF_10</c:v>
                </c:pt>
                <c:pt idx="2">
                  <c:v>QF_2</c:v>
                </c:pt>
                <c:pt idx="3">
                  <c:v>QF_3</c:v>
                </c:pt>
                <c:pt idx="4">
                  <c:v>QF_4</c:v>
                </c:pt>
                <c:pt idx="5">
                  <c:v>QF_5</c:v>
                </c:pt>
                <c:pt idx="6">
                  <c:v>QF_6</c:v>
                </c:pt>
                <c:pt idx="7">
                  <c:v>QF_7</c:v>
                </c:pt>
                <c:pt idx="8">
                  <c:v>QF_8</c:v>
                </c:pt>
                <c:pt idx="9">
                  <c:v>QF_9</c:v>
                </c:pt>
              </c:strCache>
            </c:strRef>
          </c:cat>
          <c:val>
            <c:numRef>
              <c:f>Sheet2!$C$5:$C$14</c:f>
              <c:numCache>
                <c:formatCode>General</c:formatCode>
                <c:ptCount val="10"/>
                <c:pt idx="0">
                  <c:v>67224</c:v>
                </c:pt>
                <c:pt idx="1">
                  <c:v>60097</c:v>
                </c:pt>
                <c:pt idx="2">
                  <c:v>67224</c:v>
                </c:pt>
                <c:pt idx="3">
                  <c:v>67224</c:v>
                </c:pt>
                <c:pt idx="4">
                  <c:v>67224</c:v>
                </c:pt>
                <c:pt idx="5">
                  <c:v>67215</c:v>
                </c:pt>
                <c:pt idx="6">
                  <c:v>67124</c:v>
                </c:pt>
                <c:pt idx="7">
                  <c:v>66656</c:v>
                </c:pt>
                <c:pt idx="8">
                  <c:v>65435</c:v>
                </c:pt>
                <c:pt idx="9">
                  <c:v>63592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06-4A5F-850A-BD23C462AD6E}"/>
            </c:ext>
          </c:extLst>
        </c:ser>
        <c:ser>
          <c:idx val="2"/>
          <c:order val="2"/>
          <c:tx>
            <c:strRef>
              <c:f>Sheet2!$D$3:$D$4</c:f>
              <c:strCache>
                <c:ptCount val="1"/>
                <c:pt idx="0">
                  <c:v>db_GGCBLAST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Sheet2!$A$5:$A$14</c:f>
              <c:strCache>
                <c:ptCount val="10"/>
                <c:pt idx="0">
                  <c:v>QF_1</c:v>
                </c:pt>
                <c:pt idx="1">
                  <c:v>QF_10</c:v>
                </c:pt>
                <c:pt idx="2">
                  <c:v>QF_2</c:v>
                </c:pt>
                <c:pt idx="3">
                  <c:v>QF_3</c:v>
                </c:pt>
                <c:pt idx="4">
                  <c:v>QF_4</c:v>
                </c:pt>
                <c:pt idx="5">
                  <c:v>QF_5</c:v>
                </c:pt>
                <c:pt idx="6">
                  <c:v>QF_6</c:v>
                </c:pt>
                <c:pt idx="7">
                  <c:v>QF_7</c:v>
                </c:pt>
                <c:pt idx="8">
                  <c:v>QF_8</c:v>
                </c:pt>
                <c:pt idx="9">
                  <c:v>QF_9</c:v>
                </c:pt>
              </c:strCache>
            </c:strRef>
          </c:cat>
          <c:val>
            <c:numRef>
              <c:f>Sheet2!$D$5:$D$14</c:f>
              <c:numCache>
                <c:formatCode>General</c:formatCode>
                <c:ptCount val="10"/>
                <c:pt idx="0">
                  <c:v>67421</c:v>
                </c:pt>
                <c:pt idx="1">
                  <c:v>1744</c:v>
                </c:pt>
                <c:pt idx="2">
                  <c:v>67421</c:v>
                </c:pt>
                <c:pt idx="3">
                  <c:v>67421</c:v>
                </c:pt>
                <c:pt idx="4">
                  <c:v>67410</c:v>
                </c:pt>
                <c:pt idx="5">
                  <c:v>66984</c:v>
                </c:pt>
                <c:pt idx="6">
                  <c:v>63950</c:v>
                </c:pt>
                <c:pt idx="7">
                  <c:v>55268</c:v>
                </c:pt>
                <c:pt idx="8">
                  <c:v>37307</c:v>
                </c:pt>
                <c:pt idx="9">
                  <c:v>13718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06-4A5F-850A-BD23C462AD6E}"/>
            </c:ext>
          </c:extLst>
        </c:ser>
        <c:ser>
          <c:idx val="3"/>
          <c:order val="3"/>
          <c:tx>
            <c:strRef>
              <c:f>Sheet2!$E$3:$E$4</c:f>
              <c:strCache>
                <c:ptCount val="1"/>
                <c:pt idx="0">
                  <c:v>db_GGCGUPPY_ALIGNER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Sheet2!$A$5:$A$14</c:f>
              <c:strCache>
                <c:ptCount val="10"/>
                <c:pt idx="0">
                  <c:v>QF_1</c:v>
                </c:pt>
                <c:pt idx="1">
                  <c:v>QF_10</c:v>
                </c:pt>
                <c:pt idx="2">
                  <c:v>QF_2</c:v>
                </c:pt>
                <c:pt idx="3">
                  <c:v>QF_3</c:v>
                </c:pt>
                <c:pt idx="4">
                  <c:v>QF_4</c:v>
                </c:pt>
                <c:pt idx="5">
                  <c:v>QF_5</c:v>
                </c:pt>
                <c:pt idx="6">
                  <c:v>QF_6</c:v>
                </c:pt>
                <c:pt idx="7">
                  <c:v>QF_7</c:v>
                </c:pt>
                <c:pt idx="8">
                  <c:v>QF_8</c:v>
                </c:pt>
                <c:pt idx="9">
                  <c:v>QF_9</c:v>
                </c:pt>
              </c:strCache>
            </c:strRef>
          </c:cat>
          <c:val>
            <c:numRef>
              <c:f>Sheet2!$E$5:$E$14</c:f>
              <c:numCache>
                <c:formatCode>General</c:formatCode>
                <c:ptCount val="10"/>
                <c:pt idx="0">
                  <c:v>67310</c:v>
                </c:pt>
                <c:pt idx="1">
                  <c:v>60111</c:v>
                </c:pt>
                <c:pt idx="2">
                  <c:v>67310</c:v>
                </c:pt>
                <c:pt idx="3">
                  <c:v>67310</c:v>
                </c:pt>
                <c:pt idx="4">
                  <c:v>67310</c:v>
                </c:pt>
                <c:pt idx="5">
                  <c:v>67301</c:v>
                </c:pt>
                <c:pt idx="6">
                  <c:v>67200</c:v>
                </c:pt>
                <c:pt idx="7">
                  <c:v>66713</c:v>
                </c:pt>
                <c:pt idx="8">
                  <c:v>65467</c:v>
                </c:pt>
                <c:pt idx="9">
                  <c:v>63609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06-4A5F-850A-BD23C462A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569568"/>
        <c:axId val="419566616"/>
      </c:barChart>
      <c:catAx>
        <c:axId val="41956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566616"/>
        <c:crosses val="autoZero"/>
        <c:auto val="1"/>
        <c:lblAlgn val="ctr"/>
        <c:lblOffset val="100"/>
        <c:noMultiLvlLbl val="0"/>
      </c:catAx>
      <c:valAx>
        <c:axId val="419566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56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589649483229637"/>
          <c:y val="7.4284703176147923E-2"/>
          <c:w val="0.72961076011743586"/>
          <c:h val="0.59703677489751994"/>
        </c:manualLayout>
      </c:layout>
      <c:lineChart>
        <c:grouping val="standar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db_16S_ribosomal_RNABLAST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Sheet3!$A$2:$A$12</c:f>
              <c:strCache>
                <c:ptCount val="11"/>
                <c:pt idx="0">
                  <c:v>QF_0</c:v>
                </c:pt>
                <c:pt idx="1">
                  <c:v>QF_1</c:v>
                </c:pt>
                <c:pt idx="2">
                  <c:v>QF_2</c:v>
                </c:pt>
                <c:pt idx="3">
                  <c:v>QF_3</c:v>
                </c:pt>
                <c:pt idx="4">
                  <c:v>QF_4</c:v>
                </c:pt>
                <c:pt idx="5">
                  <c:v>QF_5</c:v>
                </c:pt>
                <c:pt idx="6">
                  <c:v>QF_6</c:v>
                </c:pt>
                <c:pt idx="7">
                  <c:v>QF_7</c:v>
                </c:pt>
                <c:pt idx="8">
                  <c:v>QF_8</c:v>
                </c:pt>
                <c:pt idx="9">
                  <c:v>QF_9</c:v>
                </c:pt>
                <c:pt idx="10">
                  <c:v>QF_10</c:v>
                </c:pt>
              </c:strCache>
            </c:strRef>
          </c:cat>
          <c:val>
            <c:numRef>
              <c:f>Sheet3!$B$2:$B$12</c:f>
              <c:numCache>
                <c:formatCode>General</c:formatCode>
                <c:ptCount val="11"/>
                <c:pt idx="0">
                  <c:v>72802</c:v>
                </c:pt>
                <c:pt idx="1">
                  <c:v>67266</c:v>
                </c:pt>
                <c:pt idx="2">
                  <c:v>67266</c:v>
                </c:pt>
                <c:pt idx="3">
                  <c:v>67266</c:v>
                </c:pt>
                <c:pt idx="4">
                  <c:v>67255</c:v>
                </c:pt>
                <c:pt idx="5">
                  <c:v>66855</c:v>
                </c:pt>
                <c:pt idx="6">
                  <c:v>63905</c:v>
                </c:pt>
                <c:pt idx="7">
                  <c:v>55267</c:v>
                </c:pt>
                <c:pt idx="8">
                  <c:v>37307</c:v>
                </c:pt>
                <c:pt idx="9">
                  <c:v>13718</c:v>
                </c:pt>
                <c:pt idx="10">
                  <c:v>1744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41-4088-B06D-B4C87B41A4FF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db_16S_ribosomal_RNAGUPPY_ALIGNER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Sheet3!$A$2:$A$12</c:f>
              <c:strCache>
                <c:ptCount val="11"/>
                <c:pt idx="0">
                  <c:v>QF_0</c:v>
                </c:pt>
                <c:pt idx="1">
                  <c:v>QF_1</c:v>
                </c:pt>
                <c:pt idx="2">
                  <c:v>QF_2</c:v>
                </c:pt>
                <c:pt idx="3">
                  <c:v>QF_3</c:v>
                </c:pt>
                <c:pt idx="4">
                  <c:v>QF_4</c:v>
                </c:pt>
                <c:pt idx="5">
                  <c:v>QF_5</c:v>
                </c:pt>
                <c:pt idx="6">
                  <c:v>QF_6</c:v>
                </c:pt>
                <c:pt idx="7">
                  <c:v>QF_7</c:v>
                </c:pt>
                <c:pt idx="8">
                  <c:v>QF_8</c:v>
                </c:pt>
                <c:pt idx="9">
                  <c:v>QF_9</c:v>
                </c:pt>
                <c:pt idx="10">
                  <c:v>QF_10</c:v>
                </c:pt>
              </c:strCache>
            </c:strRef>
          </c:cat>
          <c:val>
            <c:numRef>
              <c:f>Sheet3!$C$2:$C$12</c:f>
              <c:numCache>
                <c:formatCode>General</c:formatCode>
                <c:ptCount val="11"/>
                <c:pt idx="0">
                  <c:v>72802</c:v>
                </c:pt>
                <c:pt idx="1">
                  <c:v>67224</c:v>
                </c:pt>
                <c:pt idx="2">
                  <c:v>67224</c:v>
                </c:pt>
                <c:pt idx="3">
                  <c:v>67224</c:v>
                </c:pt>
                <c:pt idx="4">
                  <c:v>67224</c:v>
                </c:pt>
                <c:pt idx="5">
                  <c:v>67215</c:v>
                </c:pt>
                <c:pt idx="6">
                  <c:v>67124</c:v>
                </c:pt>
                <c:pt idx="7">
                  <c:v>66656</c:v>
                </c:pt>
                <c:pt idx="8">
                  <c:v>65435</c:v>
                </c:pt>
                <c:pt idx="9">
                  <c:v>63592</c:v>
                </c:pt>
                <c:pt idx="10">
                  <c:v>60097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41-4088-B06D-B4C87B41A4FF}"/>
            </c:ext>
          </c:extLst>
        </c:ser>
        <c:ser>
          <c:idx val="2"/>
          <c:order val="2"/>
          <c:tx>
            <c:strRef>
              <c:f>Sheet3!$D$1</c:f>
              <c:strCache>
                <c:ptCount val="1"/>
                <c:pt idx="0">
                  <c:v>db_GGCBLAST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Sheet3!$A$2:$A$12</c:f>
              <c:strCache>
                <c:ptCount val="11"/>
                <c:pt idx="0">
                  <c:v>QF_0</c:v>
                </c:pt>
                <c:pt idx="1">
                  <c:v>QF_1</c:v>
                </c:pt>
                <c:pt idx="2">
                  <c:v>QF_2</c:v>
                </c:pt>
                <c:pt idx="3">
                  <c:v>QF_3</c:v>
                </c:pt>
                <c:pt idx="4">
                  <c:v>QF_4</c:v>
                </c:pt>
                <c:pt idx="5">
                  <c:v>QF_5</c:v>
                </c:pt>
                <c:pt idx="6">
                  <c:v>QF_6</c:v>
                </c:pt>
                <c:pt idx="7">
                  <c:v>QF_7</c:v>
                </c:pt>
                <c:pt idx="8">
                  <c:v>QF_8</c:v>
                </c:pt>
                <c:pt idx="9">
                  <c:v>QF_9</c:v>
                </c:pt>
                <c:pt idx="10">
                  <c:v>QF_10</c:v>
                </c:pt>
              </c:strCache>
            </c:strRef>
          </c:cat>
          <c:val>
            <c:numRef>
              <c:f>Sheet3!$D$2:$D$12</c:f>
              <c:numCache>
                <c:formatCode>General</c:formatCode>
                <c:ptCount val="11"/>
                <c:pt idx="0">
                  <c:v>72802</c:v>
                </c:pt>
                <c:pt idx="1">
                  <c:v>67421</c:v>
                </c:pt>
                <c:pt idx="2">
                  <c:v>67421</c:v>
                </c:pt>
                <c:pt idx="3">
                  <c:v>67421</c:v>
                </c:pt>
                <c:pt idx="4">
                  <c:v>67410</c:v>
                </c:pt>
                <c:pt idx="5">
                  <c:v>66984</c:v>
                </c:pt>
                <c:pt idx="6">
                  <c:v>63950</c:v>
                </c:pt>
                <c:pt idx="7">
                  <c:v>55268</c:v>
                </c:pt>
                <c:pt idx="8">
                  <c:v>37307</c:v>
                </c:pt>
                <c:pt idx="9">
                  <c:v>13718</c:v>
                </c:pt>
                <c:pt idx="10">
                  <c:v>1744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41-4088-B06D-B4C87B41A4FF}"/>
            </c:ext>
          </c:extLst>
        </c:ser>
        <c:ser>
          <c:idx val="3"/>
          <c:order val="3"/>
          <c:tx>
            <c:strRef>
              <c:f>Sheet3!$E$1</c:f>
              <c:strCache>
                <c:ptCount val="1"/>
                <c:pt idx="0">
                  <c:v>db_GGCGUPPY_ALIGNER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Sheet3!$A$2:$A$12</c:f>
              <c:strCache>
                <c:ptCount val="11"/>
                <c:pt idx="0">
                  <c:v>QF_0</c:v>
                </c:pt>
                <c:pt idx="1">
                  <c:v>QF_1</c:v>
                </c:pt>
                <c:pt idx="2">
                  <c:v>QF_2</c:v>
                </c:pt>
                <c:pt idx="3">
                  <c:v>QF_3</c:v>
                </c:pt>
                <c:pt idx="4">
                  <c:v>QF_4</c:v>
                </c:pt>
                <c:pt idx="5">
                  <c:v>QF_5</c:v>
                </c:pt>
                <c:pt idx="6">
                  <c:v>QF_6</c:v>
                </c:pt>
                <c:pt idx="7">
                  <c:v>QF_7</c:v>
                </c:pt>
                <c:pt idx="8">
                  <c:v>QF_8</c:v>
                </c:pt>
                <c:pt idx="9">
                  <c:v>QF_9</c:v>
                </c:pt>
                <c:pt idx="10">
                  <c:v>QF_10</c:v>
                </c:pt>
              </c:strCache>
            </c:strRef>
          </c:cat>
          <c:val>
            <c:numRef>
              <c:f>Sheet3!$E$2:$E$12</c:f>
              <c:numCache>
                <c:formatCode>General</c:formatCode>
                <c:ptCount val="11"/>
                <c:pt idx="0">
                  <c:v>72802</c:v>
                </c:pt>
                <c:pt idx="1">
                  <c:v>67310</c:v>
                </c:pt>
                <c:pt idx="2">
                  <c:v>67310</c:v>
                </c:pt>
                <c:pt idx="3">
                  <c:v>67310</c:v>
                </c:pt>
                <c:pt idx="4">
                  <c:v>67310</c:v>
                </c:pt>
                <c:pt idx="5">
                  <c:v>67301</c:v>
                </c:pt>
                <c:pt idx="6">
                  <c:v>67200</c:v>
                </c:pt>
                <c:pt idx="7">
                  <c:v>66713</c:v>
                </c:pt>
                <c:pt idx="8">
                  <c:v>65467</c:v>
                </c:pt>
                <c:pt idx="9">
                  <c:v>63609</c:v>
                </c:pt>
                <c:pt idx="10">
                  <c:v>60111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41-4088-B06D-B4C87B41A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021992"/>
        <c:axId val="726025272"/>
      </c:lineChart>
      <c:catAx>
        <c:axId val="726021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025272"/>
        <c:crossesAt val="0"/>
        <c:auto val="1"/>
        <c:lblAlgn val="ctr"/>
        <c:lblOffset val="100"/>
        <c:noMultiLvlLbl val="0"/>
      </c:catAx>
      <c:valAx>
        <c:axId val="726025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021992"/>
        <c:crosses val="autoZero"/>
        <c:crossBetween val="between"/>
        <c:majorUnit val="5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19</xdr:row>
      <xdr:rowOff>66675</xdr:rowOff>
    </xdr:from>
    <xdr:to>
      <xdr:col>6</xdr:col>
      <xdr:colOff>1466850</xdr:colOff>
      <xdr:row>36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772751-3756-4DDC-B6C1-C7583242AA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5</xdr:row>
      <xdr:rowOff>57150</xdr:rowOff>
    </xdr:from>
    <xdr:to>
      <xdr:col>22</xdr:col>
      <xdr:colOff>552450</xdr:colOff>
      <xdr:row>35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1D2FDA-BA56-48A6-90EE-1C3C39D8EA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sé Miguel Lázaro Guevara" refreshedDate="44676.854626388886" createdVersion="7" refreshedVersion="7" minRefreshableVersion="3" recordCount="40" xr:uid="{AEB07FB4-282B-4727-9E9B-23A4E8B0BECC}">
  <cacheSource type="worksheet">
    <worksheetSource ref="A1:G41" sheet="Sheet1"/>
  </cacheSource>
  <cacheFields count="7">
    <cacheField name="Project" numFmtId="0">
      <sharedItems/>
    </cacheField>
    <cacheField name="Filter" numFmtId="0">
      <sharedItems containsSemiMixedTypes="0" containsString="0" containsNumber="1" containsInteger="1" minValue="1" maxValue="10"/>
    </cacheField>
    <cacheField name="Db" numFmtId="0">
      <sharedItems/>
    </cacheField>
    <cacheField name="Runner" numFmtId="0">
      <sharedItems/>
    </cacheField>
    <cacheField name="Quality_Filter" numFmtId="0">
      <sharedItems count="10">
        <s v="QF_1"/>
        <s v="QF_2"/>
        <s v="QF_3"/>
        <s v="QF_4"/>
        <s v="QF_5"/>
        <s v="QF_6"/>
        <s v="QF_7"/>
        <s v="QF_8"/>
        <s v="QF_9"/>
        <s v="QF_10"/>
      </sharedItems>
    </cacheField>
    <cacheField name="Db_Runner" numFmtId="0">
      <sharedItems count="4">
        <s v="db_16S_ribosomal_RNABLAST"/>
        <s v="db_GGCBLAST"/>
        <s v="db_16S_ribosomal_RNAGUPPY_ALIGNER"/>
        <s v="db_GGCGUPPY_ALIGNER"/>
      </sharedItems>
    </cacheField>
    <cacheField name="Reads_amount" numFmtId="3">
      <sharedItems containsSemiMixedTypes="0" containsString="0" containsNumber="1" containsInteger="1" minValue="1744" maxValue="674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s v="barcode03_10R"/>
    <n v="1"/>
    <s v="db_16S_ribosomal_RNA"/>
    <s v="BLAST"/>
    <x v="0"/>
    <x v="0"/>
    <n v="67266"/>
  </r>
  <r>
    <s v="barcode03_10R"/>
    <n v="1"/>
    <s v="db_GGC"/>
    <s v="BLAST"/>
    <x v="0"/>
    <x v="1"/>
    <n v="67421"/>
  </r>
  <r>
    <s v="barcode03_10R"/>
    <n v="1"/>
    <s v="db_16S_ribosomal_RNA"/>
    <s v="GUPPY_ALIGNER"/>
    <x v="0"/>
    <x v="2"/>
    <n v="67224"/>
  </r>
  <r>
    <s v="barcode03_10R"/>
    <n v="1"/>
    <s v="db_GGC"/>
    <s v="GUPPY_ALIGNER"/>
    <x v="0"/>
    <x v="3"/>
    <n v="67310"/>
  </r>
  <r>
    <s v="barcode03_10R"/>
    <n v="2"/>
    <s v="db_16S_ribosomal_RNA"/>
    <s v="BLAST"/>
    <x v="1"/>
    <x v="0"/>
    <n v="67266"/>
  </r>
  <r>
    <s v="barcode03_10R"/>
    <n v="2"/>
    <s v="db_GGC"/>
    <s v="BLAST"/>
    <x v="1"/>
    <x v="1"/>
    <n v="67421"/>
  </r>
  <r>
    <s v="barcode03_10R"/>
    <n v="2"/>
    <s v="db_16S_ribosomal_RNA"/>
    <s v="GUPPY_ALIGNER"/>
    <x v="1"/>
    <x v="2"/>
    <n v="67224"/>
  </r>
  <r>
    <s v="barcode03_10R"/>
    <n v="2"/>
    <s v="db_GGC"/>
    <s v="GUPPY_ALIGNER"/>
    <x v="1"/>
    <x v="3"/>
    <n v="67310"/>
  </r>
  <r>
    <s v="barcode03_10R"/>
    <n v="3"/>
    <s v="db_16S_ribosomal_RNA"/>
    <s v="BLAST"/>
    <x v="2"/>
    <x v="0"/>
    <n v="67266"/>
  </r>
  <r>
    <s v="barcode03_10R"/>
    <n v="3"/>
    <s v="db_GGC"/>
    <s v="BLAST"/>
    <x v="2"/>
    <x v="1"/>
    <n v="67421"/>
  </r>
  <r>
    <s v="barcode03_10R"/>
    <n v="3"/>
    <s v="db_16S_ribosomal_RNA"/>
    <s v="GUPPY_ALIGNER"/>
    <x v="2"/>
    <x v="2"/>
    <n v="67224"/>
  </r>
  <r>
    <s v="barcode03_10R"/>
    <n v="3"/>
    <s v="db_GGC"/>
    <s v="GUPPY_ALIGNER"/>
    <x v="2"/>
    <x v="3"/>
    <n v="67310"/>
  </r>
  <r>
    <s v="barcode03_10R"/>
    <n v="4"/>
    <s v="db_16S_ribosomal_RNA"/>
    <s v="BLAST"/>
    <x v="3"/>
    <x v="0"/>
    <n v="67255"/>
  </r>
  <r>
    <s v="barcode03_10R"/>
    <n v="4"/>
    <s v="db_GGC"/>
    <s v="BLAST"/>
    <x v="3"/>
    <x v="1"/>
    <n v="67410"/>
  </r>
  <r>
    <s v="barcode03_10R"/>
    <n v="4"/>
    <s v="db_16S_ribosomal_RNA"/>
    <s v="GUPPY_ALIGNER"/>
    <x v="3"/>
    <x v="2"/>
    <n v="67224"/>
  </r>
  <r>
    <s v="barcode03_10R"/>
    <n v="4"/>
    <s v="db_GGC"/>
    <s v="GUPPY_ALIGNER"/>
    <x v="3"/>
    <x v="3"/>
    <n v="67310"/>
  </r>
  <r>
    <s v="barcode03_10R"/>
    <n v="5"/>
    <s v="db_16S_ribosomal_RNA"/>
    <s v="BLAST"/>
    <x v="4"/>
    <x v="0"/>
    <n v="66855"/>
  </r>
  <r>
    <s v="barcode03_10R"/>
    <n v="5"/>
    <s v="db_GGC"/>
    <s v="BLAST"/>
    <x v="4"/>
    <x v="1"/>
    <n v="66984"/>
  </r>
  <r>
    <s v="barcode03_10R"/>
    <n v="5"/>
    <s v="db_16S_ribosomal_RNA"/>
    <s v="GUPPY_ALIGNER"/>
    <x v="4"/>
    <x v="2"/>
    <n v="67215"/>
  </r>
  <r>
    <s v="barcode03_10R"/>
    <n v="5"/>
    <s v="db_GGC"/>
    <s v="GUPPY_ALIGNER"/>
    <x v="4"/>
    <x v="3"/>
    <n v="67301"/>
  </r>
  <r>
    <s v="barcode03_10R"/>
    <n v="6"/>
    <s v="db_16S_ribosomal_RNA"/>
    <s v="BLAST"/>
    <x v="5"/>
    <x v="0"/>
    <n v="63905"/>
  </r>
  <r>
    <s v="barcode03_10R"/>
    <n v="6"/>
    <s v="db_GGC"/>
    <s v="BLAST"/>
    <x v="5"/>
    <x v="1"/>
    <n v="63950"/>
  </r>
  <r>
    <s v="barcode03_10R"/>
    <n v="6"/>
    <s v="db_16S_ribosomal_RNA"/>
    <s v="GUPPY_ALIGNER"/>
    <x v="5"/>
    <x v="2"/>
    <n v="67124"/>
  </r>
  <r>
    <s v="barcode03_10R"/>
    <n v="6"/>
    <s v="db_GGC"/>
    <s v="GUPPY_ALIGNER"/>
    <x v="5"/>
    <x v="3"/>
    <n v="67200"/>
  </r>
  <r>
    <s v="barcode03_10R"/>
    <n v="7"/>
    <s v="db_16S_ribosomal_RNA"/>
    <s v="BLAST"/>
    <x v="6"/>
    <x v="0"/>
    <n v="55267"/>
  </r>
  <r>
    <s v="barcode03_10R"/>
    <n v="7"/>
    <s v="db_GGC"/>
    <s v="BLAST"/>
    <x v="6"/>
    <x v="1"/>
    <n v="55268"/>
  </r>
  <r>
    <s v="barcode03_10R"/>
    <n v="7"/>
    <s v="db_16S_ribosomal_RNA"/>
    <s v="GUPPY_ALIGNER"/>
    <x v="6"/>
    <x v="2"/>
    <n v="66656"/>
  </r>
  <r>
    <s v="barcode03_10R"/>
    <n v="7"/>
    <s v="db_GGC"/>
    <s v="GUPPY_ALIGNER"/>
    <x v="6"/>
    <x v="3"/>
    <n v="66713"/>
  </r>
  <r>
    <s v="barcode03_10R"/>
    <n v="8"/>
    <s v="db_16S_ribosomal_RNA"/>
    <s v="BLAST"/>
    <x v="7"/>
    <x v="0"/>
    <n v="37307"/>
  </r>
  <r>
    <s v="barcode03_10R"/>
    <n v="8"/>
    <s v="db_GGC"/>
    <s v="BLAST"/>
    <x v="7"/>
    <x v="1"/>
    <n v="37307"/>
  </r>
  <r>
    <s v="barcode03_10R"/>
    <n v="8"/>
    <s v="db_16S_ribosomal_RNA"/>
    <s v="GUPPY_ALIGNER"/>
    <x v="7"/>
    <x v="2"/>
    <n v="65435"/>
  </r>
  <r>
    <s v="barcode03_10R"/>
    <n v="8"/>
    <s v="db_GGC"/>
    <s v="GUPPY_ALIGNER"/>
    <x v="7"/>
    <x v="3"/>
    <n v="65467"/>
  </r>
  <r>
    <s v="barcode03_10R"/>
    <n v="9"/>
    <s v="db_16S_ribosomal_RNA"/>
    <s v="BLAST"/>
    <x v="8"/>
    <x v="0"/>
    <n v="13718"/>
  </r>
  <r>
    <s v="barcode03_10R"/>
    <n v="9"/>
    <s v="db_GGC"/>
    <s v="BLAST"/>
    <x v="8"/>
    <x v="1"/>
    <n v="13718"/>
  </r>
  <r>
    <s v="barcode03_10R"/>
    <n v="9"/>
    <s v="db_16S_ribosomal_RNA"/>
    <s v="GUPPY_ALIGNER"/>
    <x v="8"/>
    <x v="2"/>
    <n v="63592"/>
  </r>
  <r>
    <s v="barcode03_10R"/>
    <n v="9"/>
    <s v="db_GGC"/>
    <s v="GUPPY_ALIGNER"/>
    <x v="8"/>
    <x v="3"/>
    <n v="63609"/>
  </r>
  <r>
    <s v="barcode03_10R"/>
    <n v="10"/>
    <s v="db_16S_ribosomal_RNA"/>
    <s v="BLAST"/>
    <x v="9"/>
    <x v="0"/>
    <n v="1744"/>
  </r>
  <r>
    <s v="barcode03_10R"/>
    <n v="10"/>
    <s v="db_GGC"/>
    <s v="BLAST"/>
    <x v="9"/>
    <x v="1"/>
    <n v="1744"/>
  </r>
  <r>
    <s v="barcode03_10R"/>
    <n v="10"/>
    <s v="db_16S_ribosomal_RNA"/>
    <s v="GUPPY_ALIGNER"/>
    <x v="9"/>
    <x v="2"/>
    <n v="60097"/>
  </r>
  <r>
    <s v="barcode03_10R"/>
    <n v="10"/>
    <s v="db_GGC"/>
    <s v="GUPPY_ALIGNER"/>
    <x v="9"/>
    <x v="3"/>
    <n v="601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7B2A03-F5AF-43E6-929D-E7646FDFEAB7}" name="PivotTable57" cacheId="74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7" indent="0" compact="0" compactData="0" multipleFieldFilters="0" chartFormat="1">
  <location ref="A3:E14" firstHeaderRow="1" firstDataRow="2" firstDataCol="1"/>
  <pivotFields count="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0"/>
        <item x="9"/>
        <item x="1"/>
        <item x="2"/>
        <item x="3"/>
        <item x="4"/>
        <item x="5"/>
        <item x="6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4">
        <item x="0"/>
        <item x="2"/>
        <item x="1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5"/>
  </colFields>
  <colItems count="4">
    <i>
      <x/>
    </i>
    <i>
      <x v="1"/>
    </i>
    <i>
      <x v="2"/>
    </i>
    <i>
      <x v="3"/>
    </i>
  </colItems>
  <dataFields count="1">
    <dataField name="Sum of Reads_amount" fld="6" baseField="0" baseItem="0"/>
  </dataField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AAB5D-D846-467A-8AEF-28ADFDBA5FF3}">
  <dimension ref="A3:E14"/>
  <sheetViews>
    <sheetView workbookViewId="0">
      <selection activeCell="A3" sqref="A3:E14"/>
      <pivotSelection pane="bottomRight" showHeader="1" activeRow="2" previousRow="2" click="1" r:id="rId1">
        <pivotArea type="all" dataOnly="0" outline="0" fieldPosition="0"/>
      </pivotSelection>
    </sheetView>
  </sheetViews>
  <sheetFormatPr defaultRowHeight="15" x14ac:dyDescent="0.25"/>
  <cols>
    <col min="1" max="1" width="21" bestFit="1" customWidth="1"/>
    <col min="2" max="2" width="27.85546875" bestFit="1" customWidth="1"/>
    <col min="3" max="3" width="38" bestFit="1" customWidth="1"/>
    <col min="4" max="4" width="13.7109375" bestFit="1" customWidth="1"/>
    <col min="5" max="5" width="23.7109375" bestFit="1" customWidth="1"/>
    <col min="6" max="9" width="38" bestFit="1" customWidth="1"/>
  </cols>
  <sheetData>
    <row r="3" spans="1:5" x14ac:dyDescent="0.25">
      <c r="A3" s="2" t="s">
        <v>20</v>
      </c>
      <c r="B3" s="2" t="s">
        <v>21</v>
      </c>
    </row>
    <row r="4" spans="1:5" x14ac:dyDescent="0.25">
      <c r="A4" s="2" t="s">
        <v>26</v>
      </c>
      <c r="B4" t="s">
        <v>22</v>
      </c>
      <c r="C4" t="s">
        <v>23</v>
      </c>
      <c r="D4" t="s">
        <v>24</v>
      </c>
      <c r="E4" t="s">
        <v>25</v>
      </c>
    </row>
    <row r="5" spans="1:5" x14ac:dyDescent="0.25">
      <c r="A5" t="s">
        <v>6</v>
      </c>
      <c r="B5" s="3">
        <v>67266</v>
      </c>
      <c r="C5" s="3">
        <v>67224</v>
      </c>
      <c r="D5" s="3">
        <v>67421</v>
      </c>
      <c r="E5" s="3">
        <v>67310</v>
      </c>
    </row>
    <row r="6" spans="1:5" x14ac:dyDescent="0.25">
      <c r="A6" t="s">
        <v>1</v>
      </c>
      <c r="B6" s="3">
        <v>1744</v>
      </c>
      <c r="C6" s="3">
        <v>60097</v>
      </c>
      <c r="D6" s="3">
        <v>1744</v>
      </c>
      <c r="E6" s="3">
        <v>60111</v>
      </c>
    </row>
    <row r="7" spans="1:5" x14ac:dyDescent="0.25">
      <c r="A7" t="s">
        <v>7</v>
      </c>
      <c r="B7" s="3">
        <v>67266</v>
      </c>
      <c r="C7" s="3">
        <v>67224</v>
      </c>
      <c r="D7" s="3">
        <v>67421</v>
      </c>
      <c r="E7" s="3">
        <v>67310</v>
      </c>
    </row>
    <row r="8" spans="1:5" x14ac:dyDescent="0.25">
      <c r="A8" t="s">
        <v>8</v>
      </c>
      <c r="B8" s="3">
        <v>67266</v>
      </c>
      <c r="C8" s="3">
        <v>67224</v>
      </c>
      <c r="D8" s="3">
        <v>67421</v>
      </c>
      <c r="E8" s="3">
        <v>67310</v>
      </c>
    </row>
    <row r="9" spans="1:5" x14ac:dyDescent="0.25">
      <c r="A9" t="s">
        <v>9</v>
      </c>
      <c r="B9" s="3">
        <v>67255</v>
      </c>
      <c r="C9" s="3">
        <v>67224</v>
      </c>
      <c r="D9" s="3">
        <v>67410</v>
      </c>
      <c r="E9" s="3">
        <v>67310</v>
      </c>
    </row>
    <row r="10" spans="1:5" x14ac:dyDescent="0.25">
      <c r="A10" t="s">
        <v>10</v>
      </c>
      <c r="B10" s="3">
        <v>66855</v>
      </c>
      <c r="C10" s="3">
        <v>67215</v>
      </c>
      <c r="D10" s="3">
        <v>66984</v>
      </c>
      <c r="E10" s="3">
        <v>67301</v>
      </c>
    </row>
    <row r="11" spans="1:5" x14ac:dyDescent="0.25">
      <c r="A11" t="s">
        <v>11</v>
      </c>
      <c r="B11" s="3">
        <v>63905</v>
      </c>
      <c r="C11" s="3">
        <v>67124</v>
      </c>
      <c r="D11" s="3">
        <v>63950</v>
      </c>
      <c r="E11" s="3">
        <v>67200</v>
      </c>
    </row>
    <row r="12" spans="1:5" x14ac:dyDescent="0.25">
      <c r="A12" t="s">
        <v>12</v>
      </c>
      <c r="B12" s="3">
        <v>55267</v>
      </c>
      <c r="C12" s="3">
        <v>66656</v>
      </c>
      <c r="D12" s="3">
        <v>55268</v>
      </c>
      <c r="E12" s="3">
        <v>66713</v>
      </c>
    </row>
    <row r="13" spans="1:5" x14ac:dyDescent="0.25">
      <c r="A13" t="s">
        <v>13</v>
      </c>
      <c r="B13" s="3">
        <v>37307</v>
      </c>
      <c r="C13" s="3">
        <v>65435</v>
      </c>
      <c r="D13" s="3">
        <v>37307</v>
      </c>
      <c r="E13" s="3">
        <v>65467</v>
      </c>
    </row>
    <row r="14" spans="1:5" x14ac:dyDescent="0.25">
      <c r="A14" t="s">
        <v>14</v>
      </c>
      <c r="B14" s="3">
        <v>13718</v>
      </c>
      <c r="C14" s="3">
        <v>63592</v>
      </c>
      <c r="D14" s="3">
        <v>13718</v>
      </c>
      <c r="E14" s="3">
        <v>63609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91116-725B-422D-8D73-64E37D76F70B}">
  <dimension ref="A1:E12"/>
  <sheetViews>
    <sheetView tabSelected="1" topLeftCell="D1" workbookViewId="0">
      <selection activeCell="S5" sqref="S5"/>
    </sheetView>
  </sheetViews>
  <sheetFormatPr defaultRowHeight="15" x14ac:dyDescent="0.25"/>
  <cols>
    <col min="1" max="1" width="19.85546875" customWidth="1"/>
    <col min="2" max="2" width="11.42578125" customWidth="1"/>
    <col min="3" max="3" width="14.42578125" customWidth="1"/>
    <col min="4" max="4" width="16.28515625" customWidth="1"/>
    <col min="5" max="5" width="15.5703125" customWidth="1"/>
  </cols>
  <sheetData>
    <row r="1" spans="1:5" x14ac:dyDescent="0.25">
      <c r="A1" t="s">
        <v>26</v>
      </c>
      <c r="B1" t="s">
        <v>22</v>
      </c>
      <c r="C1" t="s">
        <v>23</v>
      </c>
      <c r="D1" t="s">
        <v>24</v>
      </c>
      <c r="E1" t="s">
        <v>25</v>
      </c>
    </row>
    <row r="2" spans="1:5" x14ac:dyDescent="0.25">
      <c r="A2" t="s">
        <v>27</v>
      </c>
      <c r="B2" s="3">
        <v>72802</v>
      </c>
      <c r="C2" s="3">
        <v>72802</v>
      </c>
      <c r="D2" s="3">
        <v>72802</v>
      </c>
      <c r="E2" s="3">
        <v>72802</v>
      </c>
    </row>
    <row r="3" spans="1:5" x14ac:dyDescent="0.25">
      <c r="A3" t="s">
        <v>6</v>
      </c>
      <c r="B3" s="3">
        <v>67266</v>
      </c>
      <c r="C3" s="3">
        <v>67224</v>
      </c>
      <c r="D3" s="3">
        <v>67421</v>
      </c>
      <c r="E3" s="3">
        <v>67310</v>
      </c>
    </row>
    <row r="4" spans="1:5" x14ac:dyDescent="0.25">
      <c r="A4" t="s">
        <v>7</v>
      </c>
      <c r="B4" s="3">
        <v>67266</v>
      </c>
      <c r="C4" s="3">
        <v>67224</v>
      </c>
      <c r="D4" s="3">
        <v>67421</v>
      </c>
      <c r="E4" s="3">
        <v>67310</v>
      </c>
    </row>
    <row r="5" spans="1:5" x14ac:dyDescent="0.25">
      <c r="A5" t="s">
        <v>8</v>
      </c>
      <c r="B5" s="3">
        <v>67266</v>
      </c>
      <c r="C5" s="3">
        <v>67224</v>
      </c>
      <c r="D5" s="3">
        <v>67421</v>
      </c>
      <c r="E5" s="3">
        <v>67310</v>
      </c>
    </row>
    <row r="6" spans="1:5" x14ac:dyDescent="0.25">
      <c r="A6" t="s">
        <v>9</v>
      </c>
      <c r="B6" s="3">
        <v>67255</v>
      </c>
      <c r="C6" s="3">
        <v>67224</v>
      </c>
      <c r="D6" s="3">
        <v>67410</v>
      </c>
      <c r="E6" s="3">
        <v>67310</v>
      </c>
    </row>
    <row r="7" spans="1:5" x14ac:dyDescent="0.25">
      <c r="A7" t="s">
        <v>10</v>
      </c>
      <c r="B7" s="3">
        <v>66855</v>
      </c>
      <c r="C7" s="3">
        <v>67215</v>
      </c>
      <c r="D7" s="3">
        <v>66984</v>
      </c>
      <c r="E7" s="3">
        <v>67301</v>
      </c>
    </row>
    <row r="8" spans="1:5" x14ac:dyDescent="0.25">
      <c r="A8" t="s">
        <v>11</v>
      </c>
      <c r="B8" s="3">
        <v>63905</v>
      </c>
      <c r="C8" s="3">
        <v>67124</v>
      </c>
      <c r="D8" s="3">
        <v>63950</v>
      </c>
      <c r="E8" s="3">
        <v>67200</v>
      </c>
    </row>
    <row r="9" spans="1:5" x14ac:dyDescent="0.25">
      <c r="A9" t="s">
        <v>12</v>
      </c>
      <c r="B9" s="3">
        <v>55267</v>
      </c>
      <c r="C9" s="3">
        <v>66656</v>
      </c>
      <c r="D9" s="3">
        <v>55268</v>
      </c>
      <c r="E9" s="3">
        <v>66713</v>
      </c>
    </row>
    <row r="10" spans="1:5" x14ac:dyDescent="0.25">
      <c r="A10" t="s">
        <v>13</v>
      </c>
      <c r="B10" s="3">
        <v>37307</v>
      </c>
      <c r="C10" s="3">
        <v>65435</v>
      </c>
      <c r="D10" s="3">
        <v>37307</v>
      </c>
      <c r="E10" s="3">
        <v>65467</v>
      </c>
    </row>
    <row r="11" spans="1:5" x14ac:dyDescent="0.25">
      <c r="A11" t="s">
        <v>14</v>
      </c>
      <c r="B11" s="3">
        <v>13718</v>
      </c>
      <c r="C11" s="3">
        <v>63592</v>
      </c>
      <c r="D11" s="3">
        <v>13718</v>
      </c>
      <c r="E11" s="3">
        <v>63609</v>
      </c>
    </row>
    <row r="12" spans="1:5" x14ac:dyDescent="0.25">
      <c r="A12" t="s">
        <v>1</v>
      </c>
      <c r="B12" s="3">
        <v>1744</v>
      </c>
      <c r="C12" s="3">
        <v>60097</v>
      </c>
      <c r="D12" s="3">
        <v>1744</v>
      </c>
      <c r="E12" s="3">
        <v>60111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0BEB-E2F0-46CD-8623-EE9E7FB921F6}">
  <dimension ref="A1:G41"/>
  <sheetViews>
    <sheetView workbookViewId="0">
      <selection activeCell="E1" sqref="E1:G1048576"/>
    </sheetView>
  </sheetViews>
  <sheetFormatPr defaultRowHeight="15" x14ac:dyDescent="0.25"/>
  <cols>
    <col min="1" max="1" width="22.85546875" customWidth="1"/>
    <col min="2" max="2" width="16.5703125" customWidth="1"/>
    <col min="3" max="3" width="28.7109375" customWidth="1"/>
    <col min="4" max="5" width="21.85546875" customWidth="1"/>
    <col min="6" max="6" width="32.5703125" customWidth="1"/>
    <col min="7" max="7" width="16.42578125" style="1" customWidth="1"/>
  </cols>
  <sheetData>
    <row r="1" spans="1:7" x14ac:dyDescent="0.25">
      <c r="A1" t="s">
        <v>15</v>
      </c>
      <c r="B1" t="s">
        <v>16</v>
      </c>
      <c r="C1" t="s">
        <v>17</v>
      </c>
      <c r="D1" t="s">
        <v>18</v>
      </c>
      <c r="E1" t="s">
        <v>26</v>
      </c>
      <c r="F1" t="s">
        <v>21</v>
      </c>
      <c r="G1" s="1" t="s">
        <v>19</v>
      </c>
    </row>
    <row r="2" spans="1:7" x14ac:dyDescent="0.25">
      <c r="A2" t="s">
        <v>0</v>
      </c>
      <c r="B2">
        <v>1</v>
      </c>
      <c r="C2" t="s">
        <v>2</v>
      </c>
      <c r="D2" t="s">
        <v>3</v>
      </c>
      <c r="E2" t="str">
        <f>_xlfn.CONCAT("QF_",B2)</f>
        <v>QF_1</v>
      </c>
      <c r="F2" t="str">
        <f>_xlfn.CONCAT(C2,D2)</f>
        <v>db_16S_ribosomal_RNABLAST</v>
      </c>
      <c r="G2" s="1">
        <v>67266</v>
      </c>
    </row>
    <row r="3" spans="1:7" x14ac:dyDescent="0.25">
      <c r="A3" t="s">
        <v>0</v>
      </c>
      <c r="B3">
        <v>1</v>
      </c>
      <c r="C3" t="s">
        <v>5</v>
      </c>
      <c r="D3" t="s">
        <v>3</v>
      </c>
      <c r="E3" t="str">
        <f t="shared" ref="E3:E41" si="0">_xlfn.CONCAT("QF_",B3)</f>
        <v>QF_1</v>
      </c>
      <c r="F3" t="str">
        <f t="shared" ref="F3:F41" si="1">_xlfn.CONCAT(C3,D3)</f>
        <v>db_GGCBLAST</v>
      </c>
      <c r="G3" s="1">
        <v>67421</v>
      </c>
    </row>
    <row r="4" spans="1:7" x14ac:dyDescent="0.25">
      <c r="A4" t="s">
        <v>0</v>
      </c>
      <c r="B4">
        <v>1</v>
      </c>
      <c r="C4" t="s">
        <v>2</v>
      </c>
      <c r="D4" t="s">
        <v>4</v>
      </c>
      <c r="E4" t="str">
        <f t="shared" si="0"/>
        <v>QF_1</v>
      </c>
      <c r="F4" t="str">
        <f t="shared" si="1"/>
        <v>db_16S_ribosomal_RNAGUPPY_ALIGNER</v>
      </c>
      <c r="G4" s="1">
        <v>67224</v>
      </c>
    </row>
    <row r="5" spans="1:7" x14ac:dyDescent="0.25">
      <c r="A5" t="s">
        <v>0</v>
      </c>
      <c r="B5">
        <v>1</v>
      </c>
      <c r="C5" t="s">
        <v>5</v>
      </c>
      <c r="D5" t="s">
        <v>4</v>
      </c>
      <c r="E5" t="str">
        <f t="shared" si="0"/>
        <v>QF_1</v>
      </c>
      <c r="F5" t="str">
        <f t="shared" si="1"/>
        <v>db_GGCGUPPY_ALIGNER</v>
      </c>
      <c r="G5" s="1">
        <v>67310</v>
      </c>
    </row>
    <row r="6" spans="1:7" x14ac:dyDescent="0.25">
      <c r="A6" t="s">
        <v>0</v>
      </c>
      <c r="B6">
        <v>2</v>
      </c>
      <c r="C6" t="s">
        <v>2</v>
      </c>
      <c r="D6" t="s">
        <v>3</v>
      </c>
      <c r="E6" t="str">
        <f t="shared" si="0"/>
        <v>QF_2</v>
      </c>
      <c r="F6" t="str">
        <f t="shared" si="1"/>
        <v>db_16S_ribosomal_RNABLAST</v>
      </c>
      <c r="G6" s="1">
        <v>67266</v>
      </c>
    </row>
    <row r="7" spans="1:7" x14ac:dyDescent="0.25">
      <c r="A7" t="s">
        <v>0</v>
      </c>
      <c r="B7">
        <v>2</v>
      </c>
      <c r="C7" t="s">
        <v>5</v>
      </c>
      <c r="D7" t="s">
        <v>3</v>
      </c>
      <c r="E7" t="str">
        <f t="shared" si="0"/>
        <v>QF_2</v>
      </c>
      <c r="F7" t="str">
        <f t="shared" si="1"/>
        <v>db_GGCBLAST</v>
      </c>
      <c r="G7" s="1">
        <v>67421</v>
      </c>
    </row>
    <row r="8" spans="1:7" x14ac:dyDescent="0.25">
      <c r="A8" t="s">
        <v>0</v>
      </c>
      <c r="B8">
        <v>2</v>
      </c>
      <c r="C8" t="s">
        <v>2</v>
      </c>
      <c r="D8" t="s">
        <v>4</v>
      </c>
      <c r="E8" t="str">
        <f t="shared" si="0"/>
        <v>QF_2</v>
      </c>
      <c r="F8" t="str">
        <f t="shared" si="1"/>
        <v>db_16S_ribosomal_RNAGUPPY_ALIGNER</v>
      </c>
      <c r="G8" s="1">
        <v>67224</v>
      </c>
    </row>
    <row r="9" spans="1:7" x14ac:dyDescent="0.25">
      <c r="A9" t="s">
        <v>0</v>
      </c>
      <c r="B9">
        <v>2</v>
      </c>
      <c r="C9" t="s">
        <v>5</v>
      </c>
      <c r="D9" t="s">
        <v>4</v>
      </c>
      <c r="E9" t="str">
        <f t="shared" si="0"/>
        <v>QF_2</v>
      </c>
      <c r="F9" t="str">
        <f t="shared" si="1"/>
        <v>db_GGCGUPPY_ALIGNER</v>
      </c>
      <c r="G9" s="1">
        <v>67310</v>
      </c>
    </row>
    <row r="10" spans="1:7" x14ac:dyDescent="0.25">
      <c r="A10" t="s">
        <v>0</v>
      </c>
      <c r="B10">
        <v>3</v>
      </c>
      <c r="C10" t="s">
        <v>2</v>
      </c>
      <c r="D10" t="s">
        <v>3</v>
      </c>
      <c r="E10" t="str">
        <f t="shared" si="0"/>
        <v>QF_3</v>
      </c>
      <c r="F10" t="str">
        <f t="shared" si="1"/>
        <v>db_16S_ribosomal_RNABLAST</v>
      </c>
      <c r="G10" s="1">
        <v>67266</v>
      </c>
    </row>
    <row r="11" spans="1:7" x14ac:dyDescent="0.25">
      <c r="A11" t="s">
        <v>0</v>
      </c>
      <c r="B11">
        <v>3</v>
      </c>
      <c r="C11" t="s">
        <v>5</v>
      </c>
      <c r="D11" t="s">
        <v>3</v>
      </c>
      <c r="E11" t="str">
        <f t="shared" si="0"/>
        <v>QF_3</v>
      </c>
      <c r="F11" t="str">
        <f t="shared" si="1"/>
        <v>db_GGCBLAST</v>
      </c>
      <c r="G11" s="1">
        <v>67421</v>
      </c>
    </row>
    <row r="12" spans="1:7" x14ac:dyDescent="0.25">
      <c r="A12" t="s">
        <v>0</v>
      </c>
      <c r="B12">
        <v>3</v>
      </c>
      <c r="C12" t="s">
        <v>2</v>
      </c>
      <c r="D12" t="s">
        <v>4</v>
      </c>
      <c r="E12" t="str">
        <f t="shared" si="0"/>
        <v>QF_3</v>
      </c>
      <c r="F12" t="str">
        <f t="shared" si="1"/>
        <v>db_16S_ribosomal_RNAGUPPY_ALIGNER</v>
      </c>
      <c r="G12" s="1">
        <v>67224</v>
      </c>
    </row>
    <row r="13" spans="1:7" x14ac:dyDescent="0.25">
      <c r="A13" t="s">
        <v>0</v>
      </c>
      <c r="B13">
        <v>3</v>
      </c>
      <c r="C13" t="s">
        <v>5</v>
      </c>
      <c r="D13" t="s">
        <v>4</v>
      </c>
      <c r="E13" t="str">
        <f t="shared" si="0"/>
        <v>QF_3</v>
      </c>
      <c r="F13" t="str">
        <f t="shared" si="1"/>
        <v>db_GGCGUPPY_ALIGNER</v>
      </c>
      <c r="G13" s="1">
        <v>67310</v>
      </c>
    </row>
    <row r="14" spans="1:7" x14ac:dyDescent="0.25">
      <c r="A14" t="s">
        <v>0</v>
      </c>
      <c r="B14">
        <v>4</v>
      </c>
      <c r="C14" t="s">
        <v>2</v>
      </c>
      <c r="D14" t="s">
        <v>3</v>
      </c>
      <c r="E14" t="str">
        <f t="shared" si="0"/>
        <v>QF_4</v>
      </c>
      <c r="F14" t="str">
        <f t="shared" si="1"/>
        <v>db_16S_ribosomal_RNABLAST</v>
      </c>
      <c r="G14" s="1">
        <v>67255</v>
      </c>
    </row>
    <row r="15" spans="1:7" x14ac:dyDescent="0.25">
      <c r="A15" t="s">
        <v>0</v>
      </c>
      <c r="B15">
        <v>4</v>
      </c>
      <c r="C15" t="s">
        <v>5</v>
      </c>
      <c r="D15" t="s">
        <v>3</v>
      </c>
      <c r="E15" t="str">
        <f t="shared" si="0"/>
        <v>QF_4</v>
      </c>
      <c r="F15" t="str">
        <f t="shared" si="1"/>
        <v>db_GGCBLAST</v>
      </c>
      <c r="G15" s="1">
        <v>67410</v>
      </c>
    </row>
    <row r="16" spans="1:7" x14ac:dyDescent="0.25">
      <c r="A16" t="s">
        <v>0</v>
      </c>
      <c r="B16">
        <v>4</v>
      </c>
      <c r="C16" t="s">
        <v>2</v>
      </c>
      <c r="D16" t="s">
        <v>4</v>
      </c>
      <c r="E16" t="str">
        <f t="shared" si="0"/>
        <v>QF_4</v>
      </c>
      <c r="F16" t="str">
        <f t="shared" si="1"/>
        <v>db_16S_ribosomal_RNAGUPPY_ALIGNER</v>
      </c>
      <c r="G16" s="1">
        <v>67224</v>
      </c>
    </row>
    <row r="17" spans="1:7" x14ac:dyDescent="0.25">
      <c r="A17" t="s">
        <v>0</v>
      </c>
      <c r="B17">
        <v>4</v>
      </c>
      <c r="C17" t="s">
        <v>5</v>
      </c>
      <c r="D17" t="s">
        <v>4</v>
      </c>
      <c r="E17" t="str">
        <f t="shared" si="0"/>
        <v>QF_4</v>
      </c>
      <c r="F17" t="str">
        <f t="shared" si="1"/>
        <v>db_GGCGUPPY_ALIGNER</v>
      </c>
      <c r="G17" s="1">
        <v>67310</v>
      </c>
    </row>
    <row r="18" spans="1:7" x14ac:dyDescent="0.25">
      <c r="A18" t="s">
        <v>0</v>
      </c>
      <c r="B18">
        <v>5</v>
      </c>
      <c r="C18" t="s">
        <v>2</v>
      </c>
      <c r="D18" t="s">
        <v>3</v>
      </c>
      <c r="E18" t="str">
        <f t="shared" si="0"/>
        <v>QF_5</v>
      </c>
      <c r="F18" t="str">
        <f t="shared" si="1"/>
        <v>db_16S_ribosomal_RNABLAST</v>
      </c>
      <c r="G18" s="1">
        <v>66855</v>
      </c>
    </row>
    <row r="19" spans="1:7" x14ac:dyDescent="0.25">
      <c r="A19" t="s">
        <v>0</v>
      </c>
      <c r="B19">
        <v>5</v>
      </c>
      <c r="C19" t="s">
        <v>5</v>
      </c>
      <c r="D19" t="s">
        <v>3</v>
      </c>
      <c r="E19" t="str">
        <f t="shared" si="0"/>
        <v>QF_5</v>
      </c>
      <c r="F19" t="str">
        <f t="shared" si="1"/>
        <v>db_GGCBLAST</v>
      </c>
      <c r="G19" s="1">
        <v>66984</v>
      </c>
    </row>
    <row r="20" spans="1:7" x14ac:dyDescent="0.25">
      <c r="A20" t="s">
        <v>0</v>
      </c>
      <c r="B20">
        <v>5</v>
      </c>
      <c r="C20" t="s">
        <v>2</v>
      </c>
      <c r="D20" t="s">
        <v>4</v>
      </c>
      <c r="E20" t="str">
        <f t="shared" si="0"/>
        <v>QF_5</v>
      </c>
      <c r="F20" t="str">
        <f t="shared" si="1"/>
        <v>db_16S_ribosomal_RNAGUPPY_ALIGNER</v>
      </c>
      <c r="G20" s="1">
        <v>67215</v>
      </c>
    </row>
    <row r="21" spans="1:7" x14ac:dyDescent="0.25">
      <c r="A21" t="s">
        <v>0</v>
      </c>
      <c r="B21">
        <v>5</v>
      </c>
      <c r="C21" t="s">
        <v>5</v>
      </c>
      <c r="D21" t="s">
        <v>4</v>
      </c>
      <c r="E21" t="str">
        <f t="shared" si="0"/>
        <v>QF_5</v>
      </c>
      <c r="F21" t="str">
        <f t="shared" si="1"/>
        <v>db_GGCGUPPY_ALIGNER</v>
      </c>
      <c r="G21" s="1">
        <v>67301</v>
      </c>
    </row>
    <row r="22" spans="1:7" x14ac:dyDescent="0.25">
      <c r="A22" t="s">
        <v>0</v>
      </c>
      <c r="B22">
        <v>6</v>
      </c>
      <c r="C22" t="s">
        <v>2</v>
      </c>
      <c r="D22" t="s">
        <v>3</v>
      </c>
      <c r="E22" t="str">
        <f t="shared" si="0"/>
        <v>QF_6</v>
      </c>
      <c r="F22" t="str">
        <f t="shared" si="1"/>
        <v>db_16S_ribosomal_RNABLAST</v>
      </c>
      <c r="G22" s="1">
        <v>63905</v>
      </c>
    </row>
    <row r="23" spans="1:7" x14ac:dyDescent="0.25">
      <c r="A23" t="s">
        <v>0</v>
      </c>
      <c r="B23">
        <v>6</v>
      </c>
      <c r="C23" t="s">
        <v>5</v>
      </c>
      <c r="D23" t="s">
        <v>3</v>
      </c>
      <c r="E23" t="str">
        <f t="shared" si="0"/>
        <v>QF_6</v>
      </c>
      <c r="F23" t="str">
        <f t="shared" si="1"/>
        <v>db_GGCBLAST</v>
      </c>
      <c r="G23" s="1">
        <v>63950</v>
      </c>
    </row>
    <row r="24" spans="1:7" x14ac:dyDescent="0.25">
      <c r="A24" t="s">
        <v>0</v>
      </c>
      <c r="B24">
        <v>6</v>
      </c>
      <c r="C24" t="s">
        <v>2</v>
      </c>
      <c r="D24" t="s">
        <v>4</v>
      </c>
      <c r="E24" t="str">
        <f t="shared" si="0"/>
        <v>QF_6</v>
      </c>
      <c r="F24" t="str">
        <f t="shared" si="1"/>
        <v>db_16S_ribosomal_RNAGUPPY_ALIGNER</v>
      </c>
      <c r="G24" s="1">
        <v>67124</v>
      </c>
    </row>
    <row r="25" spans="1:7" x14ac:dyDescent="0.25">
      <c r="A25" t="s">
        <v>0</v>
      </c>
      <c r="B25">
        <v>6</v>
      </c>
      <c r="C25" t="s">
        <v>5</v>
      </c>
      <c r="D25" t="s">
        <v>4</v>
      </c>
      <c r="E25" t="str">
        <f t="shared" si="0"/>
        <v>QF_6</v>
      </c>
      <c r="F25" t="str">
        <f t="shared" si="1"/>
        <v>db_GGCGUPPY_ALIGNER</v>
      </c>
      <c r="G25" s="1">
        <v>67200</v>
      </c>
    </row>
    <row r="26" spans="1:7" x14ac:dyDescent="0.25">
      <c r="A26" t="s">
        <v>0</v>
      </c>
      <c r="B26">
        <v>7</v>
      </c>
      <c r="C26" t="s">
        <v>2</v>
      </c>
      <c r="D26" t="s">
        <v>3</v>
      </c>
      <c r="E26" t="str">
        <f t="shared" si="0"/>
        <v>QF_7</v>
      </c>
      <c r="F26" t="str">
        <f t="shared" si="1"/>
        <v>db_16S_ribosomal_RNABLAST</v>
      </c>
      <c r="G26" s="1">
        <v>55267</v>
      </c>
    </row>
    <row r="27" spans="1:7" x14ac:dyDescent="0.25">
      <c r="A27" t="s">
        <v>0</v>
      </c>
      <c r="B27">
        <v>7</v>
      </c>
      <c r="C27" t="s">
        <v>5</v>
      </c>
      <c r="D27" t="s">
        <v>3</v>
      </c>
      <c r="E27" t="str">
        <f t="shared" si="0"/>
        <v>QF_7</v>
      </c>
      <c r="F27" t="str">
        <f t="shared" si="1"/>
        <v>db_GGCBLAST</v>
      </c>
      <c r="G27" s="1">
        <v>55268</v>
      </c>
    </row>
    <row r="28" spans="1:7" x14ac:dyDescent="0.25">
      <c r="A28" t="s">
        <v>0</v>
      </c>
      <c r="B28">
        <v>7</v>
      </c>
      <c r="C28" t="s">
        <v>2</v>
      </c>
      <c r="D28" t="s">
        <v>4</v>
      </c>
      <c r="E28" t="str">
        <f t="shared" si="0"/>
        <v>QF_7</v>
      </c>
      <c r="F28" t="str">
        <f t="shared" si="1"/>
        <v>db_16S_ribosomal_RNAGUPPY_ALIGNER</v>
      </c>
      <c r="G28" s="1">
        <v>66656</v>
      </c>
    </row>
    <row r="29" spans="1:7" x14ac:dyDescent="0.25">
      <c r="A29" t="s">
        <v>0</v>
      </c>
      <c r="B29">
        <v>7</v>
      </c>
      <c r="C29" t="s">
        <v>5</v>
      </c>
      <c r="D29" t="s">
        <v>4</v>
      </c>
      <c r="E29" t="str">
        <f t="shared" si="0"/>
        <v>QF_7</v>
      </c>
      <c r="F29" t="str">
        <f t="shared" si="1"/>
        <v>db_GGCGUPPY_ALIGNER</v>
      </c>
      <c r="G29" s="1">
        <v>66713</v>
      </c>
    </row>
    <row r="30" spans="1:7" x14ac:dyDescent="0.25">
      <c r="A30" t="s">
        <v>0</v>
      </c>
      <c r="B30">
        <v>8</v>
      </c>
      <c r="C30" t="s">
        <v>2</v>
      </c>
      <c r="D30" t="s">
        <v>3</v>
      </c>
      <c r="E30" t="str">
        <f t="shared" si="0"/>
        <v>QF_8</v>
      </c>
      <c r="F30" t="str">
        <f t="shared" si="1"/>
        <v>db_16S_ribosomal_RNABLAST</v>
      </c>
      <c r="G30" s="1">
        <v>37307</v>
      </c>
    </row>
    <row r="31" spans="1:7" x14ac:dyDescent="0.25">
      <c r="A31" t="s">
        <v>0</v>
      </c>
      <c r="B31">
        <v>8</v>
      </c>
      <c r="C31" t="s">
        <v>5</v>
      </c>
      <c r="D31" t="s">
        <v>3</v>
      </c>
      <c r="E31" t="str">
        <f t="shared" si="0"/>
        <v>QF_8</v>
      </c>
      <c r="F31" t="str">
        <f t="shared" si="1"/>
        <v>db_GGCBLAST</v>
      </c>
      <c r="G31" s="1">
        <v>37307</v>
      </c>
    </row>
    <row r="32" spans="1:7" x14ac:dyDescent="0.25">
      <c r="A32" t="s">
        <v>0</v>
      </c>
      <c r="B32">
        <v>8</v>
      </c>
      <c r="C32" t="s">
        <v>2</v>
      </c>
      <c r="D32" t="s">
        <v>4</v>
      </c>
      <c r="E32" t="str">
        <f t="shared" si="0"/>
        <v>QF_8</v>
      </c>
      <c r="F32" t="str">
        <f t="shared" si="1"/>
        <v>db_16S_ribosomal_RNAGUPPY_ALIGNER</v>
      </c>
      <c r="G32" s="1">
        <v>65435</v>
      </c>
    </row>
    <row r="33" spans="1:7" x14ac:dyDescent="0.25">
      <c r="A33" t="s">
        <v>0</v>
      </c>
      <c r="B33">
        <v>8</v>
      </c>
      <c r="C33" t="s">
        <v>5</v>
      </c>
      <c r="D33" t="s">
        <v>4</v>
      </c>
      <c r="E33" t="str">
        <f t="shared" si="0"/>
        <v>QF_8</v>
      </c>
      <c r="F33" t="str">
        <f t="shared" si="1"/>
        <v>db_GGCGUPPY_ALIGNER</v>
      </c>
      <c r="G33" s="1">
        <v>65467</v>
      </c>
    </row>
    <row r="34" spans="1:7" x14ac:dyDescent="0.25">
      <c r="A34" t="s">
        <v>0</v>
      </c>
      <c r="B34">
        <v>9</v>
      </c>
      <c r="C34" t="s">
        <v>2</v>
      </c>
      <c r="D34" t="s">
        <v>3</v>
      </c>
      <c r="E34" t="str">
        <f t="shared" si="0"/>
        <v>QF_9</v>
      </c>
      <c r="F34" t="str">
        <f t="shared" si="1"/>
        <v>db_16S_ribosomal_RNABLAST</v>
      </c>
      <c r="G34" s="1">
        <v>13718</v>
      </c>
    </row>
    <row r="35" spans="1:7" x14ac:dyDescent="0.25">
      <c r="A35" t="s">
        <v>0</v>
      </c>
      <c r="B35">
        <v>9</v>
      </c>
      <c r="C35" t="s">
        <v>5</v>
      </c>
      <c r="D35" t="s">
        <v>3</v>
      </c>
      <c r="E35" t="str">
        <f t="shared" si="0"/>
        <v>QF_9</v>
      </c>
      <c r="F35" t="str">
        <f t="shared" si="1"/>
        <v>db_GGCBLAST</v>
      </c>
      <c r="G35" s="1">
        <v>13718</v>
      </c>
    </row>
    <row r="36" spans="1:7" x14ac:dyDescent="0.25">
      <c r="A36" t="s">
        <v>0</v>
      </c>
      <c r="B36">
        <v>9</v>
      </c>
      <c r="C36" t="s">
        <v>2</v>
      </c>
      <c r="D36" t="s">
        <v>4</v>
      </c>
      <c r="E36" t="str">
        <f t="shared" si="0"/>
        <v>QF_9</v>
      </c>
      <c r="F36" t="str">
        <f t="shared" si="1"/>
        <v>db_16S_ribosomal_RNAGUPPY_ALIGNER</v>
      </c>
      <c r="G36" s="1">
        <v>63592</v>
      </c>
    </row>
    <row r="37" spans="1:7" x14ac:dyDescent="0.25">
      <c r="A37" t="s">
        <v>0</v>
      </c>
      <c r="B37">
        <v>9</v>
      </c>
      <c r="C37" t="s">
        <v>5</v>
      </c>
      <c r="D37" t="s">
        <v>4</v>
      </c>
      <c r="E37" t="str">
        <f t="shared" si="0"/>
        <v>QF_9</v>
      </c>
      <c r="F37" t="str">
        <f t="shared" si="1"/>
        <v>db_GGCGUPPY_ALIGNER</v>
      </c>
      <c r="G37" s="1">
        <v>63609</v>
      </c>
    </row>
    <row r="38" spans="1:7" x14ac:dyDescent="0.25">
      <c r="A38" t="s">
        <v>0</v>
      </c>
      <c r="B38">
        <v>10</v>
      </c>
      <c r="C38" t="s">
        <v>2</v>
      </c>
      <c r="D38" t="s">
        <v>3</v>
      </c>
      <c r="E38" t="str">
        <f t="shared" si="0"/>
        <v>QF_10</v>
      </c>
      <c r="F38" t="str">
        <f t="shared" si="1"/>
        <v>db_16S_ribosomal_RNABLAST</v>
      </c>
      <c r="G38" s="1">
        <v>1744</v>
      </c>
    </row>
    <row r="39" spans="1:7" x14ac:dyDescent="0.25">
      <c r="A39" t="s">
        <v>0</v>
      </c>
      <c r="B39">
        <v>10</v>
      </c>
      <c r="C39" t="s">
        <v>5</v>
      </c>
      <c r="D39" t="s">
        <v>3</v>
      </c>
      <c r="E39" t="str">
        <f t="shared" si="0"/>
        <v>QF_10</v>
      </c>
      <c r="F39" t="str">
        <f t="shared" si="1"/>
        <v>db_GGCBLAST</v>
      </c>
      <c r="G39" s="1">
        <v>1744</v>
      </c>
    </row>
    <row r="40" spans="1:7" x14ac:dyDescent="0.25">
      <c r="A40" t="s">
        <v>0</v>
      </c>
      <c r="B40">
        <v>10</v>
      </c>
      <c r="C40" t="s">
        <v>2</v>
      </c>
      <c r="D40" t="s">
        <v>4</v>
      </c>
      <c r="E40" t="str">
        <f t="shared" si="0"/>
        <v>QF_10</v>
      </c>
      <c r="F40" t="str">
        <f t="shared" si="1"/>
        <v>db_16S_ribosomal_RNAGUPPY_ALIGNER</v>
      </c>
      <c r="G40" s="1">
        <v>60097</v>
      </c>
    </row>
    <row r="41" spans="1:7" x14ac:dyDescent="0.25">
      <c r="A41" t="s">
        <v>0</v>
      </c>
      <c r="B41">
        <v>10</v>
      </c>
      <c r="C41" t="s">
        <v>5</v>
      </c>
      <c r="D41" t="s">
        <v>4</v>
      </c>
      <c r="E41" t="str">
        <f t="shared" si="0"/>
        <v>QF_10</v>
      </c>
      <c r="F41" t="str">
        <f t="shared" si="1"/>
        <v>db_GGCGUPPY_ALIGNER</v>
      </c>
      <c r="G41" s="1">
        <v>60111</v>
      </c>
    </row>
  </sheetData>
  <autoFilter ref="A1:G1" xr:uid="{5D790BEB-E2F0-46CD-8623-EE9E7FB921F6}">
    <sortState xmlns:xlrd2="http://schemas.microsoft.com/office/spreadsheetml/2017/richdata2" ref="A2:G41">
      <sortCondition ref="B1"/>
    </sortState>
  </autoFilter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Miguel Lázaro Guevara</dc:creator>
  <cp:lastModifiedBy>José Miguel Lázaro Guevara</cp:lastModifiedBy>
  <dcterms:created xsi:type="dcterms:W3CDTF">2022-04-26T02:50:32Z</dcterms:created>
  <dcterms:modified xsi:type="dcterms:W3CDTF">2022-04-26T05:33:06Z</dcterms:modified>
</cp:coreProperties>
</file>